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Sledování" sheetId="1" r:id="rId1"/>
    <sheet name="Sumarizace" sheetId="2" r:id="rId2"/>
    <sheet name="list4" sheetId="3" r:id="rId3"/>
    <sheet name="List3" sheetId="4" r:id="rId4"/>
  </sheets>
  <definedNames/>
  <calcPr fullCalcOnLoad="1"/>
</workbook>
</file>

<file path=xl/sharedStrings.xml><?xml version="1.0" encoding="utf-8"?>
<sst xmlns="http://schemas.openxmlformats.org/spreadsheetml/2006/main" count="101" uniqueCount="65">
  <si>
    <t>Sledování dekubitů v Nemocnici TGM Hodonín, p.o.</t>
  </si>
  <si>
    <t>období :</t>
  </si>
  <si>
    <t>VII. - IX.11</t>
  </si>
  <si>
    <t>počet</t>
  </si>
  <si>
    <t xml:space="preserve">% </t>
  </si>
  <si>
    <t>počet pac.</t>
  </si>
  <si>
    <t>% pac.</t>
  </si>
  <si>
    <t>% dekubitů</t>
  </si>
  <si>
    <t>oddělení</t>
  </si>
  <si>
    <t>přijatých</t>
  </si>
  <si>
    <t>pacientů</t>
  </si>
  <si>
    <t>oš. dnů</t>
  </si>
  <si>
    <t>s dekubitem</t>
  </si>
  <si>
    <t>u rizikových</t>
  </si>
  <si>
    <t>nových</t>
  </si>
  <si>
    <t>vzniklých</t>
  </si>
  <si>
    <t>lůžek</t>
  </si>
  <si>
    <t>v riziku</t>
  </si>
  <si>
    <t>celkem</t>
  </si>
  <si>
    <t>dekubitů</t>
  </si>
  <si>
    <t>na oddělení</t>
  </si>
  <si>
    <t>ARO</t>
  </si>
  <si>
    <t>DĚT</t>
  </si>
  <si>
    <t>DĚT JIP</t>
  </si>
  <si>
    <t>GYN</t>
  </si>
  <si>
    <t>INT A</t>
  </si>
  <si>
    <t>INT B</t>
  </si>
  <si>
    <t>INT JIP+IMP</t>
  </si>
  <si>
    <t>CHIR A</t>
  </si>
  <si>
    <t>CHIR B</t>
  </si>
  <si>
    <t>CHIR JIP</t>
  </si>
  <si>
    <t>OOP</t>
  </si>
  <si>
    <t>Celkem :</t>
  </si>
  <si>
    <t>Sumarizace pacientů s dekubity v Nemocnici TGM Hodonín, p.o.</t>
  </si>
  <si>
    <t>Oddělení:</t>
  </si>
  <si>
    <t>poč. pac. přijatých s dekub.</t>
  </si>
  <si>
    <t>poč. pac. přijatých, přeložených z:</t>
  </si>
  <si>
    <t>Stupeň dek. při přijetí na odd.</t>
  </si>
  <si>
    <t>Poč.pac. s novým dek.na odd.</t>
  </si>
  <si>
    <t>DD soc.zař.</t>
  </si>
  <si>
    <t>zdrav. zaříz.</t>
  </si>
  <si>
    <t>domova</t>
  </si>
  <si>
    <t>z odd. nem. Hodonín</t>
  </si>
  <si>
    <t>počet:</t>
  </si>
  <si>
    <t>I.</t>
  </si>
  <si>
    <t>II.</t>
  </si>
  <si>
    <t>III.</t>
  </si>
  <si>
    <t>IV.</t>
  </si>
  <si>
    <t>I.II.st.</t>
  </si>
  <si>
    <t>III.-IV. st.</t>
  </si>
  <si>
    <t>Celkem</t>
  </si>
  <si>
    <t>zhojeno:</t>
  </si>
  <si>
    <t>DĚT. JIP</t>
  </si>
  <si>
    <t>ITN A</t>
  </si>
  <si>
    <t>Názvy zdravotnických a sociálních zařízení:</t>
  </si>
  <si>
    <t>zdravotnické zařízení:</t>
  </si>
  <si>
    <t>sociální zařízení:</t>
  </si>
  <si>
    <t>FN Brno Bohunice</t>
  </si>
  <si>
    <t>S-Centrum, Hodonín</t>
  </si>
  <si>
    <t>Písky</t>
  </si>
  <si>
    <t>Nemocnice Břeclav</t>
  </si>
  <si>
    <t>DD Bří Čapků, Hodonín</t>
  </si>
  <si>
    <t>PL Kroměříž</t>
  </si>
  <si>
    <t>DD Strážnice</t>
  </si>
  <si>
    <t>celkem: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</si>
</sst>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MM\ YY"/>
    <numFmt numFmtId="166" formatCode="0.0%"/>
    <numFmt numFmtId="167" formatCode="0"/>
  </numFmts>
  <fonts count="4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9"/>
      <name val="Arial"/>
      <family val="2"/>
    </font>
  </fonts>
  <fills count="2">
    <fill>
      <patternFill/>
    </fill>
    <fill>
      <patternFill patternType="gray125"/>
    </fill>
  </fills>
  <borders count="48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93">
    <xf numFmtId="164" fontId="0" fillId="0" borderId="0" xfId="0" applyAlignment="1">
      <alignment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0" fillId="0" borderId="1" xfId="0" applyFont="1" applyBorder="1" applyAlignment="1">
      <alignment vertical="top"/>
    </xf>
    <xf numFmtId="165" fontId="2" fillId="0" borderId="2" xfId="0" applyNumberFormat="1" applyFont="1" applyBorder="1" applyAlignment="1">
      <alignment/>
    </xf>
    <xf numFmtId="164" fontId="0" fillId="0" borderId="2" xfId="0" applyBorder="1" applyAlignment="1">
      <alignment/>
    </xf>
    <xf numFmtId="164" fontId="0" fillId="0" borderId="3" xfId="0" applyBorder="1" applyAlignment="1">
      <alignment/>
    </xf>
    <xf numFmtId="164" fontId="0" fillId="0" borderId="0" xfId="0" applyBorder="1" applyAlignment="1">
      <alignment vertical="top"/>
    </xf>
    <xf numFmtId="165" fontId="0" fillId="0" borderId="0" xfId="0" applyNumberFormat="1" applyBorder="1" applyAlignment="1">
      <alignment/>
    </xf>
    <xf numFmtId="164" fontId="3" fillId="0" borderId="4" xfId="0" applyFont="1" applyBorder="1" applyAlignment="1">
      <alignment/>
    </xf>
    <xf numFmtId="164" fontId="3" fillId="0" borderId="5" xfId="0" applyFont="1" applyBorder="1" applyAlignment="1">
      <alignment/>
    </xf>
    <xf numFmtId="164" fontId="3" fillId="0" borderId="6" xfId="0" applyFont="1" applyBorder="1" applyAlignment="1">
      <alignment horizontal="center"/>
    </xf>
    <xf numFmtId="164" fontId="3" fillId="0" borderId="5" xfId="0" applyFont="1" applyBorder="1" applyAlignment="1">
      <alignment horizontal="center"/>
    </xf>
    <xf numFmtId="164" fontId="3" fillId="0" borderId="7" xfId="0" applyFont="1" applyBorder="1" applyAlignment="1">
      <alignment horizontal="center"/>
    </xf>
    <xf numFmtId="164" fontId="3" fillId="0" borderId="8" xfId="0" applyFont="1" applyBorder="1" applyAlignment="1">
      <alignment horizontal="center"/>
    </xf>
    <xf numFmtId="164" fontId="3" fillId="0" borderId="9" xfId="0" applyFont="1" applyBorder="1" applyAlignment="1">
      <alignment horizontal="center"/>
    </xf>
    <xf numFmtId="164" fontId="3" fillId="0" borderId="10" xfId="0" applyFont="1" applyBorder="1" applyAlignment="1">
      <alignment/>
    </xf>
    <xf numFmtId="164" fontId="3" fillId="0" borderId="11" xfId="0" applyFont="1" applyBorder="1" applyAlignment="1">
      <alignment horizontal="center"/>
    </xf>
    <xf numFmtId="164" fontId="3" fillId="0" borderId="12" xfId="0" applyFont="1" applyBorder="1" applyAlignment="1">
      <alignment horizontal="center"/>
    </xf>
    <xf numFmtId="164" fontId="2" fillId="0" borderId="13" xfId="0" applyFont="1" applyBorder="1" applyAlignment="1">
      <alignment/>
    </xf>
    <xf numFmtId="164" fontId="0" fillId="0" borderId="14" xfId="0" applyBorder="1" applyAlignment="1">
      <alignment horizontal="right"/>
    </xf>
    <xf numFmtId="164" fontId="0" fillId="0" borderId="15" xfId="0" applyBorder="1" applyAlignment="1">
      <alignment horizontal="right"/>
    </xf>
    <xf numFmtId="166" fontId="0" fillId="0" borderId="16" xfId="0" applyNumberFormat="1" applyBorder="1" applyAlignment="1">
      <alignment horizontal="right"/>
    </xf>
    <xf numFmtId="164" fontId="0" fillId="0" borderId="16" xfId="0" applyBorder="1" applyAlignment="1">
      <alignment horizontal="right"/>
    </xf>
    <xf numFmtId="166" fontId="0" fillId="0" borderId="16" xfId="0" applyNumberFormat="1" applyBorder="1" applyAlignment="1">
      <alignment/>
    </xf>
    <xf numFmtId="166" fontId="0" fillId="0" borderId="17" xfId="0" applyNumberFormat="1" applyBorder="1" applyAlignment="1">
      <alignment/>
    </xf>
    <xf numFmtId="166" fontId="0" fillId="0" borderId="18" xfId="0" applyNumberFormat="1" applyBorder="1" applyAlignment="1">
      <alignment/>
    </xf>
    <xf numFmtId="164" fontId="0" fillId="0" borderId="19" xfId="0" applyBorder="1" applyAlignment="1">
      <alignment horizontal="right"/>
    </xf>
    <xf numFmtId="164" fontId="0" fillId="0" borderId="20" xfId="0" applyBorder="1" applyAlignment="1">
      <alignment horizontal="right"/>
    </xf>
    <xf numFmtId="166" fontId="0" fillId="0" borderId="20" xfId="0" applyNumberFormat="1" applyBorder="1" applyAlignment="1">
      <alignment horizontal="right"/>
    </xf>
    <xf numFmtId="164" fontId="0" fillId="0" borderId="21" xfId="0" applyBorder="1" applyAlignment="1">
      <alignment horizontal="right"/>
    </xf>
    <xf numFmtId="166" fontId="0" fillId="0" borderId="20" xfId="0" applyNumberFormat="1" applyBorder="1" applyAlignment="1">
      <alignment/>
    </xf>
    <xf numFmtId="166" fontId="0" fillId="0" borderId="22" xfId="0" applyNumberFormat="1" applyBorder="1" applyAlignment="1">
      <alignment/>
    </xf>
    <xf numFmtId="166" fontId="0" fillId="0" borderId="23" xfId="0" applyNumberFormat="1" applyBorder="1" applyAlignment="1">
      <alignment/>
    </xf>
    <xf numFmtId="164" fontId="0" fillId="0" borderId="24" xfId="0" applyBorder="1" applyAlignment="1">
      <alignment horizontal="right"/>
    </xf>
    <xf numFmtId="164" fontId="0" fillId="0" borderId="25" xfId="0" applyBorder="1" applyAlignment="1">
      <alignment horizontal="right"/>
    </xf>
    <xf numFmtId="164" fontId="0" fillId="0" borderId="26" xfId="0" applyBorder="1" applyAlignment="1">
      <alignment horizontal="right"/>
    </xf>
    <xf numFmtId="164" fontId="0" fillId="0" borderId="27" xfId="0" applyBorder="1" applyAlignment="1">
      <alignment horizontal="right"/>
    </xf>
    <xf numFmtId="166" fontId="0" fillId="0" borderId="27" xfId="0" applyNumberFormat="1" applyBorder="1" applyAlignment="1">
      <alignment horizontal="right"/>
    </xf>
    <xf numFmtId="166" fontId="0" fillId="0" borderId="27" xfId="0" applyNumberFormat="1" applyBorder="1" applyAlignment="1">
      <alignment/>
    </xf>
    <xf numFmtId="166" fontId="0" fillId="0" borderId="28" xfId="0" applyNumberFormat="1" applyBorder="1" applyAlignment="1">
      <alignment/>
    </xf>
    <xf numFmtId="166" fontId="0" fillId="0" borderId="29" xfId="0" applyNumberFormat="1" applyBorder="1" applyAlignment="1">
      <alignment/>
    </xf>
    <xf numFmtId="164" fontId="0" fillId="0" borderId="0" xfId="0" applyAlignment="1">
      <alignment horizontal="right"/>
    </xf>
    <xf numFmtId="164" fontId="0" fillId="0" borderId="13" xfId="0" applyBorder="1" applyAlignment="1">
      <alignment horizontal="right"/>
    </xf>
    <xf numFmtId="166" fontId="0" fillId="0" borderId="13" xfId="0" applyNumberFormat="1" applyBorder="1" applyAlignment="1">
      <alignment horizontal="right"/>
    </xf>
    <xf numFmtId="167" fontId="0" fillId="0" borderId="13" xfId="0" applyNumberFormat="1" applyBorder="1" applyAlignment="1">
      <alignment horizontal="right"/>
    </xf>
    <xf numFmtId="166" fontId="0" fillId="0" borderId="13" xfId="0" applyNumberFormat="1" applyBorder="1" applyAlignment="1">
      <alignment/>
    </xf>
    <xf numFmtId="166" fontId="0" fillId="0" borderId="30" xfId="0" applyNumberFormat="1" applyBorder="1" applyAlignment="1">
      <alignment/>
    </xf>
    <xf numFmtId="166" fontId="0" fillId="0" borderId="31" xfId="0" applyNumberFormat="1" applyBorder="1" applyAlignment="1">
      <alignment/>
    </xf>
    <xf numFmtId="166" fontId="0" fillId="0" borderId="1" xfId="0" applyNumberFormat="1" applyBorder="1" applyAlignment="1">
      <alignment/>
    </xf>
    <xf numFmtId="164" fontId="0" fillId="0" borderId="4" xfId="0" applyBorder="1" applyAlignment="1">
      <alignment/>
    </xf>
    <xf numFmtId="164" fontId="0" fillId="0" borderId="32" xfId="0" applyBorder="1" applyAlignment="1">
      <alignment/>
    </xf>
    <xf numFmtId="164" fontId="0" fillId="0" borderId="6" xfId="0" applyBorder="1" applyAlignment="1">
      <alignment/>
    </xf>
    <xf numFmtId="164" fontId="1" fillId="0" borderId="7" xfId="0" applyFont="1" applyBorder="1" applyAlignment="1">
      <alignment/>
    </xf>
    <xf numFmtId="164" fontId="0" fillId="0" borderId="9" xfId="0" applyBorder="1" applyAlignment="1">
      <alignment/>
    </xf>
    <xf numFmtId="164" fontId="0" fillId="0" borderId="7" xfId="0" applyBorder="1" applyAlignment="1">
      <alignment/>
    </xf>
    <xf numFmtId="164" fontId="2" fillId="0" borderId="1" xfId="0" applyFont="1" applyBorder="1" applyAlignment="1">
      <alignment/>
    </xf>
    <xf numFmtId="164" fontId="2" fillId="0" borderId="13" xfId="0" applyFont="1" applyBorder="1" applyAlignment="1">
      <alignment vertical="top" wrapText="1"/>
    </xf>
    <xf numFmtId="164" fontId="0" fillId="0" borderId="13" xfId="0" applyFont="1" applyBorder="1" applyAlignment="1">
      <alignment vertical="top" wrapText="1"/>
    </xf>
    <xf numFmtId="164" fontId="0" fillId="0" borderId="2" xfId="0" applyFont="1" applyBorder="1" applyAlignment="1">
      <alignment vertical="top"/>
    </xf>
    <xf numFmtId="164" fontId="0" fillId="0" borderId="13" xfId="0" applyFont="1" applyBorder="1" applyAlignment="1">
      <alignment vertical="top"/>
    </xf>
    <xf numFmtId="164" fontId="0" fillId="0" borderId="13" xfId="0" applyFont="1" applyBorder="1" applyAlignment="1">
      <alignment wrapText="1"/>
    </xf>
    <xf numFmtId="164" fontId="0" fillId="0" borderId="10" xfId="0" applyFont="1" applyBorder="1" applyAlignment="1">
      <alignment/>
    </xf>
    <xf numFmtId="164" fontId="0" fillId="0" borderId="33" xfId="0" applyBorder="1" applyAlignment="1">
      <alignment/>
    </xf>
    <xf numFmtId="164" fontId="0" fillId="0" borderId="12" xfId="0" applyBorder="1" applyAlignment="1">
      <alignment/>
    </xf>
    <xf numFmtId="164" fontId="0" fillId="0" borderId="13" xfId="0" applyFont="1" applyBorder="1" applyAlignment="1">
      <alignment/>
    </xf>
    <xf numFmtId="164" fontId="0" fillId="0" borderId="34" xfId="0" applyBorder="1" applyAlignment="1">
      <alignment/>
    </xf>
    <xf numFmtId="164" fontId="0" fillId="0" borderId="21" xfId="0" applyBorder="1" applyAlignment="1">
      <alignment/>
    </xf>
    <xf numFmtId="164" fontId="0" fillId="0" borderId="35" xfId="0" applyBorder="1" applyAlignment="1">
      <alignment/>
    </xf>
    <xf numFmtId="164" fontId="0" fillId="0" borderId="36" xfId="0" applyBorder="1" applyAlignment="1">
      <alignment/>
    </xf>
    <xf numFmtId="164" fontId="0" fillId="0" borderId="20" xfId="0" applyBorder="1" applyAlignment="1">
      <alignment/>
    </xf>
    <xf numFmtId="164" fontId="0" fillId="0" borderId="22" xfId="0" applyBorder="1" applyAlignment="1">
      <alignment/>
    </xf>
    <xf numFmtId="164" fontId="0" fillId="0" borderId="37" xfId="0" applyBorder="1" applyAlignment="1">
      <alignment/>
    </xf>
    <xf numFmtId="164" fontId="0" fillId="0" borderId="38" xfId="0" applyBorder="1" applyAlignment="1">
      <alignment/>
    </xf>
    <xf numFmtId="164" fontId="0" fillId="0" borderId="38" xfId="0" applyFont="1" applyBorder="1" applyAlignment="1">
      <alignment/>
    </xf>
    <xf numFmtId="164" fontId="0" fillId="0" borderId="39" xfId="0" applyBorder="1" applyAlignment="1">
      <alignment/>
    </xf>
    <xf numFmtId="164" fontId="0" fillId="0" borderId="40" xfId="0" applyBorder="1" applyAlignment="1">
      <alignment/>
    </xf>
    <xf numFmtId="164" fontId="2" fillId="0" borderId="13" xfId="0" applyFont="1" applyFill="1" applyBorder="1" applyAlignment="1">
      <alignment/>
    </xf>
    <xf numFmtId="164" fontId="0" fillId="0" borderId="30" xfId="0" applyFont="1" applyBorder="1" applyAlignment="1">
      <alignment/>
    </xf>
    <xf numFmtId="164" fontId="0" fillId="0" borderId="30" xfId="0" applyBorder="1" applyAlignment="1">
      <alignment/>
    </xf>
    <xf numFmtId="164" fontId="0" fillId="0" borderId="1" xfId="0" applyNumberFormat="1" applyFont="1" applyBorder="1" applyAlignment="1">
      <alignment/>
    </xf>
    <xf numFmtId="164" fontId="0" fillId="0" borderId="1" xfId="0" applyFont="1" applyBorder="1" applyAlignment="1">
      <alignment/>
    </xf>
    <xf numFmtId="164" fontId="0" fillId="0" borderId="5" xfId="0" applyFont="1" applyBorder="1" applyAlignment="1">
      <alignment/>
    </xf>
    <xf numFmtId="164" fontId="0" fillId="0" borderId="41" xfId="0" applyFont="1" applyBorder="1" applyAlignment="1">
      <alignment/>
    </xf>
    <xf numFmtId="164" fontId="0" fillId="0" borderId="42" xfId="0" applyBorder="1" applyAlignment="1">
      <alignment/>
    </xf>
    <xf numFmtId="164" fontId="0" fillId="0" borderId="43" xfId="0" applyBorder="1" applyAlignment="1">
      <alignment/>
    </xf>
    <xf numFmtId="164" fontId="0" fillId="0" borderId="18" xfId="0" applyBorder="1" applyAlignment="1">
      <alignment/>
    </xf>
    <xf numFmtId="164" fontId="0" fillId="0" borderId="44" xfId="0" applyFont="1" applyBorder="1" applyAlignment="1">
      <alignment/>
    </xf>
    <xf numFmtId="164" fontId="0" fillId="0" borderId="45" xfId="0" applyBorder="1" applyAlignment="1">
      <alignment/>
    </xf>
    <xf numFmtId="164" fontId="0" fillId="0" borderId="46" xfId="0" applyBorder="1" applyAlignment="1">
      <alignment/>
    </xf>
    <xf numFmtId="164" fontId="0" fillId="0" borderId="47" xfId="0" applyBorder="1" applyAlignment="1">
      <alignment/>
    </xf>
    <xf numFmtId="164" fontId="0" fillId="0" borderId="23" xfId="0" applyBorder="1" applyAlignment="1">
      <alignment/>
    </xf>
    <xf numFmtId="164" fontId="0" fillId="0" borderId="1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workbookViewId="0" topLeftCell="A1">
      <selection activeCell="H18" sqref="H18"/>
    </sheetView>
  </sheetViews>
  <sheetFormatPr defaultColWidth="9.140625" defaultRowHeight="12.75"/>
  <cols>
    <col min="1" max="1" width="12.140625" style="0" customWidth="1"/>
    <col min="5" max="5" width="9.28125" style="0" customWidth="1"/>
    <col min="6" max="6" width="11.28125" style="0" customWidth="1"/>
    <col min="9" max="9" width="10.28125" style="0" customWidth="1"/>
    <col min="10" max="10" width="10.421875" style="0" customWidth="1"/>
    <col min="11" max="11" width="10.57421875" style="0" customWidth="1"/>
    <col min="13" max="13" width="9.8515625" style="0" customWidth="1"/>
    <col min="14" max="14" width="11.00390625" style="0" customWidth="1"/>
  </cols>
  <sheetData>
    <row r="1" spans="1:14" ht="12.7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ht="12.7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ht="12.75">
      <c r="A3" s="2" t="s">
        <v>0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</row>
    <row r="4" spans="1:14" ht="12.75">
      <c r="A4" s="1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</row>
    <row r="5" spans="1:14" ht="12.75">
      <c r="A5" s="3" t="s">
        <v>1</v>
      </c>
      <c r="B5" s="4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1:14" ht="12.75">
      <c r="A6" s="7"/>
      <c r="B6" s="8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</row>
    <row r="7" spans="1:14" ht="12.75">
      <c r="A7" s="9"/>
      <c r="B7" s="10"/>
      <c r="C7" s="11" t="s">
        <v>3</v>
      </c>
      <c r="D7" s="12" t="s">
        <v>3</v>
      </c>
      <c r="E7" s="12" t="s">
        <v>4</v>
      </c>
      <c r="F7" s="10"/>
      <c r="G7" s="12" t="s">
        <v>3</v>
      </c>
      <c r="H7" s="12" t="s">
        <v>4</v>
      </c>
      <c r="I7" s="12" t="s">
        <v>5</v>
      </c>
      <c r="J7" s="12" t="s">
        <v>6</v>
      </c>
      <c r="K7" s="12" t="s">
        <v>7</v>
      </c>
      <c r="L7" s="12" t="s">
        <v>3</v>
      </c>
      <c r="M7" s="12" t="s">
        <v>7</v>
      </c>
      <c r="N7" s="12" t="s">
        <v>7</v>
      </c>
    </row>
    <row r="8" spans="1:14" ht="12.75">
      <c r="A8" s="13" t="s">
        <v>8</v>
      </c>
      <c r="B8" s="14" t="s">
        <v>3</v>
      </c>
      <c r="C8" s="15" t="s">
        <v>9</v>
      </c>
      <c r="D8" s="14" t="s">
        <v>10</v>
      </c>
      <c r="E8" s="14" t="s">
        <v>10</v>
      </c>
      <c r="F8" s="14" t="s">
        <v>3</v>
      </c>
      <c r="G8" s="14" t="s">
        <v>11</v>
      </c>
      <c r="H8" s="14" t="s">
        <v>11</v>
      </c>
      <c r="I8" s="14" t="s">
        <v>12</v>
      </c>
      <c r="J8" s="14" t="s">
        <v>12</v>
      </c>
      <c r="K8" s="14" t="s">
        <v>13</v>
      </c>
      <c r="L8" s="14" t="s">
        <v>14</v>
      </c>
      <c r="M8" s="14" t="s">
        <v>15</v>
      </c>
      <c r="N8" s="14" t="s">
        <v>13</v>
      </c>
    </row>
    <row r="9" spans="1:14" ht="12.75">
      <c r="A9" s="16"/>
      <c r="B9" s="17" t="s">
        <v>16</v>
      </c>
      <c r="C9" s="18" t="s">
        <v>10</v>
      </c>
      <c r="D9" s="17" t="s">
        <v>17</v>
      </c>
      <c r="E9" s="17" t="s">
        <v>17</v>
      </c>
      <c r="F9" s="17" t="s">
        <v>11</v>
      </c>
      <c r="G9" s="17" t="s">
        <v>17</v>
      </c>
      <c r="H9" s="17" t="s">
        <v>17</v>
      </c>
      <c r="I9" s="17" t="s">
        <v>18</v>
      </c>
      <c r="J9" s="17" t="s">
        <v>18</v>
      </c>
      <c r="K9" s="17" t="s">
        <v>10</v>
      </c>
      <c r="L9" s="17" t="s">
        <v>19</v>
      </c>
      <c r="M9" s="17" t="s">
        <v>20</v>
      </c>
      <c r="N9" s="17" t="s">
        <v>10</v>
      </c>
    </row>
    <row r="11" spans="1:14" ht="12.75">
      <c r="A11" s="19" t="s">
        <v>21</v>
      </c>
      <c r="B11" s="20">
        <v>4</v>
      </c>
      <c r="C11" s="21">
        <v>27</v>
      </c>
      <c r="D11" s="21">
        <v>31</v>
      </c>
      <c r="E11" s="22">
        <f>D11/C11</f>
        <v>1.1481481481481481</v>
      </c>
      <c r="F11" s="23">
        <v>392</v>
      </c>
      <c r="G11" s="23">
        <v>271</v>
      </c>
      <c r="H11" s="24">
        <f>G11/F11</f>
        <v>0.6913265306122449</v>
      </c>
      <c r="I11" s="23">
        <v>3</v>
      </c>
      <c r="J11" s="24">
        <f>I11/C11</f>
        <v>0.1111111111111111</v>
      </c>
      <c r="K11" s="24">
        <f>I11/D11</f>
        <v>0.0967741935483871</v>
      </c>
      <c r="L11" s="23">
        <v>1</v>
      </c>
      <c r="M11" s="25">
        <f>L11/C11</f>
        <v>0.037037037037037035</v>
      </c>
      <c r="N11" s="26">
        <f>L11/D11</f>
        <v>0.03225806451612903</v>
      </c>
    </row>
    <row r="12" spans="1:14" ht="12.75">
      <c r="A12" s="19" t="s">
        <v>22</v>
      </c>
      <c r="B12" s="27">
        <v>15</v>
      </c>
      <c r="C12" s="28">
        <v>357</v>
      </c>
      <c r="D12" s="28">
        <v>0</v>
      </c>
      <c r="E12" s="29">
        <f aca="true" t="shared" si="0" ref="E12:E21">D12/C12</f>
        <v>0</v>
      </c>
      <c r="F12" s="30">
        <v>1186</v>
      </c>
      <c r="G12" s="30">
        <v>0</v>
      </c>
      <c r="H12" s="31">
        <f aca="true" t="shared" si="1" ref="H12:H21">G12/F12</f>
        <v>0</v>
      </c>
      <c r="I12" s="30">
        <v>0</v>
      </c>
      <c r="J12" s="31">
        <f aca="true" t="shared" si="2" ref="J12:J21">I12/C12</f>
        <v>0</v>
      </c>
      <c r="K12" s="31" t="e">
        <f aca="true" t="shared" si="3" ref="K12:K21">I12/D12</f>
        <v>#DIV/0!</v>
      </c>
      <c r="L12" s="30">
        <v>0</v>
      </c>
      <c r="M12" s="32">
        <f aca="true" t="shared" si="4" ref="M12:M21">L12/C12</f>
        <v>0</v>
      </c>
      <c r="N12" s="33" t="e">
        <f aca="true" t="shared" si="5" ref="N12:N20">L12/D12</f>
        <v>#DIV/0!</v>
      </c>
    </row>
    <row r="13" spans="1:14" ht="12.75">
      <c r="A13" s="19" t="s">
        <v>23</v>
      </c>
      <c r="B13" s="27">
        <v>4</v>
      </c>
      <c r="C13" s="28">
        <v>203</v>
      </c>
      <c r="D13" s="28">
        <v>0</v>
      </c>
      <c r="E13" s="29">
        <f t="shared" si="0"/>
        <v>0</v>
      </c>
      <c r="F13" s="30">
        <v>462</v>
      </c>
      <c r="G13" s="30">
        <v>0</v>
      </c>
      <c r="H13" s="31">
        <f t="shared" si="1"/>
        <v>0</v>
      </c>
      <c r="I13" s="30">
        <v>0</v>
      </c>
      <c r="J13" s="31">
        <f t="shared" si="2"/>
        <v>0</v>
      </c>
      <c r="K13" s="31" t="e">
        <f t="shared" si="3"/>
        <v>#DIV/0!</v>
      </c>
      <c r="L13" s="30">
        <v>0</v>
      </c>
      <c r="M13" s="32">
        <f t="shared" si="4"/>
        <v>0</v>
      </c>
      <c r="N13" s="33" t="e">
        <f t="shared" si="5"/>
        <v>#DIV/0!</v>
      </c>
    </row>
    <row r="14" spans="1:14" ht="12.75">
      <c r="A14" s="19" t="s">
        <v>24</v>
      </c>
      <c r="B14" s="27">
        <v>30</v>
      </c>
      <c r="C14" s="28">
        <v>355</v>
      </c>
      <c r="D14" s="28">
        <v>0</v>
      </c>
      <c r="E14" s="29">
        <f t="shared" si="0"/>
        <v>0</v>
      </c>
      <c r="F14" s="30">
        <v>1408</v>
      </c>
      <c r="G14" s="30">
        <v>0</v>
      </c>
      <c r="H14" s="31">
        <f t="shared" si="1"/>
        <v>0</v>
      </c>
      <c r="I14" s="30">
        <v>0</v>
      </c>
      <c r="J14" s="31">
        <f t="shared" si="2"/>
        <v>0</v>
      </c>
      <c r="K14" s="31" t="e">
        <f t="shared" si="3"/>
        <v>#DIV/0!</v>
      </c>
      <c r="L14" s="30">
        <v>0</v>
      </c>
      <c r="M14" s="32">
        <f t="shared" si="4"/>
        <v>0</v>
      </c>
      <c r="N14" s="33" t="e">
        <f t="shared" si="5"/>
        <v>#DIV/0!</v>
      </c>
    </row>
    <row r="15" spans="1:14" ht="12.75">
      <c r="A15" s="19" t="s">
        <v>25</v>
      </c>
      <c r="B15" s="27">
        <v>34</v>
      </c>
      <c r="C15" s="28">
        <v>342</v>
      </c>
      <c r="D15" s="28">
        <v>87</v>
      </c>
      <c r="E15" s="29">
        <f t="shared" si="0"/>
        <v>0.2543859649122807</v>
      </c>
      <c r="F15" s="30">
        <v>2190</v>
      </c>
      <c r="G15" s="30">
        <v>665</v>
      </c>
      <c r="H15" s="31">
        <f t="shared" si="1"/>
        <v>0.3036529680365297</v>
      </c>
      <c r="I15" s="30">
        <v>12</v>
      </c>
      <c r="J15" s="31">
        <f t="shared" si="2"/>
        <v>0.03508771929824561</v>
      </c>
      <c r="K15" s="31">
        <f t="shared" si="3"/>
        <v>0.13793103448275862</v>
      </c>
      <c r="L15" s="30">
        <v>0</v>
      </c>
      <c r="M15" s="32">
        <f t="shared" si="4"/>
        <v>0</v>
      </c>
      <c r="N15" s="33">
        <f t="shared" si="5"/>
        <v>0</v>
      </c>
    </row>
    <row r="16" spans="1:14" ht="12.75">
      <c r="A16" s="19" t="s">
        <v>26</v>
      </c>
      <c r="B16" s="34">
        <v>32</v>
      </c>
      <c r="C16" s="28">
        <v>365</v>
      </c>
      <c r="D16" s="28">
        <v>182</v>
      </c>
      <c r="E16" s="29">
        <f t="shared" si="0"/>
        <v>0.4986301369863014</v>
      </c>
      <c r="F16" s="30">
        <v>2312</v>
      </c>
      <c r="G16" s="30">
        <v>1869</v>
      </c>
      <c r="H16" s="31">
        <f t="shared" si="1"/>
        <v>0.8083910034602076</v>
      </c>
      <c r="I16" s="30">
        <v>21</v>
      </c>
      <c r="J16" s="31">
        <f t="shared" si="2"/>
        <v>0.057534246575342465</v>
      </c>
      <c r="K16" s="31">
        <f t="shared" si="3"/>
        <v>0.11538461538461539</v>
      </c>
      <c r="L16" s="30">
        <v>5</v>
      </c>
      <c r="M16" s="32">
        <f t="shared" si="4"/>
        <v>0.0136986301369863</v>
      </c>
      <c r="N16" s="33">
        <f t="shared" si="5"/>
        <v>0.027472527472527472</v>
      </c>
    </row>
    <row r="17" spans="1:14" ht="12.75">
      <c r="A17" s="19" t="s">
        <v>27</v>
      </c>
      <c r="B17" s="34">
        <v>14</v>
      </c>
      <c r="C17" s="28">
        <v>146</v>
      </c>
      <c r="D17" s="28">
        <v>16</v>
      </c>
      <c r="E17" s="29">
        <f t="shared" si="0"/>
        <v>0.1095890410958904</v>
      </c>
      <c r="F17" s="30">
        <v>540</v>
      </c>
      <c r="G17" s="30">
        <v>134</v>
      </c>
      <c r="H17" s="31">
        <f t="shared" si="1"/>
        <v>0.24814814814814815</v>
      </c>
      <c r="I17" s="30">
        <v>6</v>
      </c>
      <c r="J17" s="31">
        <f t="shared" si="2"/>
        <v>0.0410958904109589</v>
      </c>
      <c r="K17" s="31">
        <f t="shared" si="3"/>
        <v>0.375</v>
      </c>
      <c r="L17" s="30">
        <v>0</v>
      </c>
      <c r="M17" s="32">
        <f t="shared" si="4"/>
        <v>0</v>
      </c>
      <c r="N17" s="33">
        <f t="shared" si="5"/>
        <v>0</v>
      </c>
    </row>
    <row r="18" spans="1:14" ht="12.75">
      <c r="A18" s="19" t="s">
        <v>28</v>
      </c>
      <c r="B18" s="34">
        <v>30</v>
      </c>
      <c r="C18" s="28">
        <v>531</v>
      </c>
      <c r="D18" s="28">
        <v>43</v>
      </c>
      <c r="E18" s="29">
        <f t="shared" si="0"/>
        <v>0.08097928436911488</v>
      </c>
      <c r="F18" s="30">
        <v>1913</v>
      </c>
      <c r="G18" s="30">
        <v>260</v>
      </c>
      <c r="H18" s="31">
        <f t="shared" si="1"/>
        <v>0.1359121798222687</v>
      </c>
      <c r="I18" s="30">
        <v>8</v>
      </c>
      <c r="J18" s="31">
        <f t="shared" si="2"/>
        <v>0.015065913370998116</v>
      </c>
      <c r="K18" s="31">
        <f t="shared" si="3"/>
        <v>0.18604651162790697</v>
      </c>
      <c r="L18" s="30">
        <v>1</v>
      </c>
      <c r="M18" s="32">
        <f t="shared" si="4"/>
        <v>0.0018832391713747645</v>
      </c>
      <c r="N18" s="33">
        <f t="shared" si="5"/>
        <v>0.023255813953488372</v>
      </c>
    </row>
    <row r="19" spans="1:14" ht="12.75">
      <c r="A19" s="19" t="s">
        <v>29</v>
      </c>
      <c r="B19" s="34">
        <v>23</v>
      </c>
      <c r="C19" s="28">
        <v>201</v>
      </c>
      <c r="D19" s="28">
        <v>33</v>
      </c>
      <c r="E19" s="29">
        <f t="shared" si="0"/>
        <v>0.16417910447761194</v>
      </c>
      <c r="F19" s="30">
        <v>1069</v>
      </c>
      <c r="G19" s="30">
        <v>201</v>
      </c>
      <c r="H19" s="31">
        <f t="shared" si="1"/>
        <v>0.1880261927034612</v>
      </c>
      <c r="I19" s="30">
        <v>25</v>
      </c>
      <c r="J19" s="31">
        <f t="shared" si="2"/>
        <v>0.12437810945273632</v>
      </c>
      <c r="K19" s="31">
        <f t="shared" si="3"/>
        <v>0.7575757575757576</v>
      </c>
      <c r="L19" s="30">
        <v>2</v>
      </c>
      <c r="M19" s="32">
        <f t="shared" si="4"/>
        <v>0.009950248756218905</v>
      </c>
      <c r="N19" s="33">
        <f t="shared" si="5"/>
        <v>0.06060606060606061</v>
      </c>
    </row>
    <row r="20" spans="1:14" ht="12.75">
      <c r="A20" s="19" t="s">
        <v>30</v>
      </c>
      <c r="B20" s="35">
        <v>7</v>
      </c>
      <c r="C20" s="28">
        <v>166</v>
      </c>
      <c r="D20" s="28">
        <v>145</v>
      </c>
      <c r="E20" s="29">
        <f t="shared" si="0"/>
        <v>0.8734939759036144</v>
      </c>
      <c r="F20" s="30">
        <v>602</v>
      </c>
      <c r="G20" s="30">
        <v>145</v>
      </c>
      <c r="H20" s="31">
        <f t="shared" si="1"/>
        <v>0.24086378737541528</v>
      </c>
      <c r="I20" s="30">
        <v>16</v>
      </c>
      <c r="J20" s="31">
        <f t="shared" si="2"/>
        <v>0.0963855421686747</v>
      </c>
      <c r="K20" s="31">
        <f t="shared" si="3"/>
        <v>0.1103448275862069</v>
      </c>
      <c r="L20" s="30">
        <v>0</v>
      </c>
      <c r="M20" s="32">
        <f t="shared" si="4"/>
        <v>0</v>
      </c>
      <c r="N20" s="33">
        <f t="shared" si="5"/>
        <v>0</v>
      </c>
    </row>
    <row r="21" spans="1:14" ht="12.75">
      <c r="A21" s="19" t="s">
        <v>31</v>
      </c>
      <c r="B21" s="36">
        <v>31</v>
      </c>
      <c r="C21" s="37">
        <v>81</v>
      </c>
      <c r="D21" s="37">
        <v>77</v>
      </c>
      <c r="E21" s="38">
        <f t="shared" si="0"/>
        <v>0.9506172839506173</v>
      </c>
      <c r="F21" s="37">
        <v>2780</v>
      </c>
      <c r="G21" s="37">
        <v>1714</v>
      </c>
      <c r="H21" s="39">
        <f t="shared" si="1"/>
        <v>0.616546762589928</v>
      </c>
      <c r="I21" s="37">
        <v>14</v>
      </c>
      <c r="J21" s="39">
        <f t="shared" si="2"/>
        <v>0.1728395061728395</v>
      </c>
      <c r="K21" s="39">
        <f t="shared" si="3"/>
        <v>0.18181818181818182</v>
      </c>
      <c r="L21" s="37">
        <v>3</v>
      </c>
      <c r="M21" s="40">
        <f t="shared" si="4"/>
        <v>0.037037037037037035</v>
      </c>
      <c r="N21" s="41">
        <v>0.011627906976744186</v>
      </c>
    </row>
    <row r="22" spans="2:12" ht="12.75">
      <c r="B22" s="42"/>
      <c r="C22" s="42"/>
      <c r="D22" s="42"/>
      <c r="E22" s="42"/>
      <c r="F22" s="42"/>
      <c r="G22" s="42"/>
      <c r="I22" s="42"/>
      <c r="L22" s="42"/>
    </row>
    <row r="23" spans="1:14" ht="12.75">
      <c r="A23" s="19" t="s">
        <v>32</v>
      </c>
      <c r="B23" s="43">
        <f>SUM(B11:B22)</f>
        <v>224</v>
      </c>
      <c r="C23" s="43">
        <f>SUM(C11:C22)</f>
        <v>2774</v>
      </c>
      <c r="D23" s="43">
        <f>SUM(D11:D21)</f>
        <v>614</v>
      </c>
      <c r="E23" s="44">
        <f>D23/C23</f>
        <v>0.2213410237923576</v>
      </c>
      <c r="F23" s="45">
        <f>SUM(F11:F21)</f>
        <v>14854</v>
      </c>
      <c r="G23" s="43">
        <f>SUM(G11:G22)</f>
        <v>5259</v>
      </c>
      <c r="H23" s="46">
        <f>G23/F23</f>
        <v>0.35404604820250435</v>
      </c>
      <c r="I23" s="43">
        <f>SUM(I11:I21)</f>
        <v>105</v>
      </c>
      <c r="J23" s="47">
        <f>I23/C23</f>
        <v>0.037851478010093725</v>
      </c>
      <c r="K23" s="48">
        <f>I23/D23</f>
        <v>0.17100977198697068</v>
      </c>
      <c r="L23" s="43">
        <f>SUM(L11:L21)</f>
        <v>12</v>
      </c>
      <c r="M23" s="49">
        <f>L23/C23</f>
        <v>0.004325883201153569</v>
      </c>
      <c r="N23" s="46">
        <f>L23/D23</f>
        <v>0.019543973941368076</v>
      </c>
    </row>
    <row r="24" ht="12.75">
      <c r="I24" s="1"/>
    </row>
    <row r="25" ht="12.75">
      <c r="I25" s="1"/>
    </row>
  </sheetData>
  <sheetProtection selectLockedCells="1" selectUnlockedCells="1"/>
  <printOptions/>
  <pageMargins left="0.39375" right="0.39375" top="0.9840277777777777" bottom="0.9840277777777777" header="0.5118055555555555" footer="0.5118055555555555"/>
  <pageSetup horizontalDpi="300" verticalDpi="300" orientation="landscape" paperSize="9"/>
  <headerFooter alignWithMargins="0">
    <oddHeader>&amp;LNemocnice TGM Hodonín, příspěvková organizace</oddHeader>
    <oddFooter>&amp;L&amp;7Irena Kmošková&amp;R&amp;7 25.10.2011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2:N32"/>
  <sheetViews>
    <sheetView tabSelected="1" workbookViewId="0" topLeftCell="A7">
      <selection activeCell="K27" sqref="K27"/>
    </sheetView>
  </sheetViews>
  <sheetFormatPr defaultColWidth="9.140625" defaultRowHeight="12.75"/>
  <cols>
    <col min="1" max="1" width="10.7109375" style="0" customWidth="1"/>
  </cols>
  <sheetData>
    <row r="2" spans="1:14" ht="12.75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1:14" ht="12.75">
      <c r="A3" s="53" t="s">
        <v>33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54"/>
    </row>
    <row r="4" spans="1:14" ht="12.75">
      <c r="A4" s="55"/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54"/>
    </row>
    <row r="5" spans="1:14" ht="12.75">
      <c r="A5" s="3" t="s">
        <v>1</v>
      </c>
      <c r="B5" s="4" t="s">
        <v>2</v>
      </c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6"/>
    </row>
    <row r="6" spans="1:14" ht="12.75">
      <c r="A6" s="56"/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6"/>
    </row>
    <row r="7" spans="1:14" ht="13.5" customHeight="1">
      <c r="A7" s="57" t="s">
        <v>34</v>
      </c>
      <c r="B7" s="58" t="s">
        <v>35</v>
      </c>
      <c r="C7" s="59" t="s">
        <v>36</v>
      </c>
      <c r="D7" s="59"/>
      <c r="E7" s="59"/>
      <c r="F7" s="6"/>
      <c r="G7" s="50" t="s">
        <v>37</v>
      </c>
      <c r="H7" s="51"/>
      <c r="I7" s="51"/>
      <c r="J7" s="51"/>
      <c r="K7" s="50" t="s">
        <v>38</v>
      </c>
      <c r="L7" s="51"/>
      <c r="M7" s="51"/>
      <c r="N7" s="52"/>
    </row>
    <row r="8" spans="1:14" ht="13.5" customHeight="1">
      <c r="A8" s="57"/>
      <c r="B8" s="58"/>
      <c r="C8" s="58" t="s">
        <v>39</v>
      </c>
      <c r="D8" s="58" t="s">
        <v>40</v>
      </c>
      <c r="E8" s="60" t="s">
        <v>41</v>
      </c>
      <c r="F8" s="61" t="s">
        <v>42</v>
      </c>
      <c r="G8" s="62" t="s">
        <v>43</v>
      </c>
      <c r="H8" s="63"/>
      <c r="I8" s="63"/>
      <c r="J8" s="63"/>
      <c r="K8" s="62"/>
      <c r="L8" s="63"/>
      <c r="M8" s="63"/>
      <c r="N8" s="64"/>
    </row>
    <row r="9" spans="1:14" ht="12.75">
      <c r="A9" s="57"/>
      <c r="B9" s="58"/>
      <c r="C9" s="58"/>
      <c r="D9" s="58"/>
      <c r="E9" s="60"/>
      <c r="F9" s="61"/>
      <c r="G9" s="65" t="s">
        <v>44</v>
      </c>
      <c r="H9" s="65" t="s">
        <v>45</v>
      </c>
      <c r="I9" s="65" t="s">
        <v>46</v>
      </c>
      <c r="J9" s="65" t="s">
        <v>47</v>
      </c>
      <c r="K9" s="65" t="s">
        <v>48</v>
      </c>
      <c r="L9" s="65" t="s">
        <v>49</v>
      </c>
      <c r="M9" s="65" t="s">
        <v>50</v>
      </c>
      <c r="N9" s="65" t="s">
        <v>51</v>
      </c>
    </row>
    <row r="10" spans="1:14" ht="12.75">
      <c r="A10" s="19" t="s">
        <v>21</v>
      </c>
      <c r="B10" s="66">
        <v>2</v>
      </c>
      <c r="C10" s="67">
        <v>0</v>
      </c>
      <c r="D10" s="67">
        <v>0</v>
      </c>
      <c r="E10" s="67">
        <v>2</v>
      </c>
      <c r="F10" s="67">
        <v>0</v>
      </c>
      <c r="G10" s="67">
        <v>0</v>
      </c>
      <c r="H10" s="67">
        <v>0</v>
      </c>
      <c r="I10" s="67">
        <v>2</v>
      </c>
      <c r="J10" s="67">
        <v>0</v>
      </c>
      <c r="K10" s="67">
        <v>1</v>
      </c>
      <c r="L10" s="67">
        <v>0</v>
      </c>
      <c r="M10" s="67">
        <v>1</v>
      </c>
      <c r="N10" s="68">
        <v>0</v>
      </c>
    </row>
    <row r="11" spans="1:14" ht="12.75">
      <c r="A11" s="19" t="s">
        <v>22</v>
      </c>
      <c r="B11" s="66">
        <v>0</v>
      </c>
      <c r="C11" s="67">
        <v>0</v>
      </c>
      <c r="D11" s="67">
        <v>0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67">
        <v>0</v>
      </c>
      <c r="N11" s="68">
        <v>0</v>
      </c>
    </row>
    <row r="12" spans="1:14" ht="12.75">
      <c r="A12" s="19" t="s">
        <v>52</v>
      </c>
      <c r="B12" s="66">
        <v>0</v>
      </c>
      <c r="C12" s="67">
        <v>0</v>
      </c>
      <c r="D12" s="67">
        <v>0</v>
      </c>
      <c r="E12" s="67">
        <v>0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67">
        <v>0</v>
      </c>
      <c r="N12" s="68">
        <v>0</v>
      </c>
    </row>
    <row r="13" spans="1:14" ht="12.75">
      <c r="A13" s="19" t="s">
        <v>24</v>
      </c>
      <c r="B13" s="66">
        <v>0</v>
      </c>
      <c r="C13" s="67">
        <v>0</v>
      </c>
      <c r="D13" s="67">
        <v>0</v>
      </c>
      <c r="E13" s="67">
        <v>0</v>
      </c>
      <c r="F13" s="67">
        <v>0</v>
      </c>
      <c r="G13" s="67">
        <v>0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67">
        <v>0</v>
      </c>
      <c r="N13" s="68">
        <v>0</v>
      </c>
    </row>
    <row r="14" spans="1:14" ht="12.75">
      <c r="A14" s="19" t="s">
        <v>53</v>
      </c>
      <c r="B14" s="66">
        <v>12</v>
      </c>
      <c r="C14" s="67">
        <v>0</v>
      </c>
      <c r="D14" s="67">
        <v>1</v>
      </c>
      <c r="E14" s="67">
        <v>10</v>
      </c>
      <c r="F14" s="67">
        <v>1</v>
      </c>
      <c r="G14" s="67">
        <v>3</v>
      </c>
      <c r="H14" s="67">
        <v>6</v>
      </c>
      <c r="I14" s="67">
        <v>2</v>
      </c>
      <c r="J14" s="67">
        <v>1</v>
      </c>
      <c r="K14" s="67">
        <v>0</v>
      </c>
      <c r="L14" s="67">
        <v>0</v>
      </c>
      <c r="M14" s="67">
        <v>0</v>
      </c>
      <c r="N14" s="68">
        <v>6</v>
      </c>
    </row>
    <row r="15" spans="1:14" ht="12.75">
      <c r="A15" s="19" t="s">
        <v>26</v>
      </c>
      <c r="B15" s="66">
        <v>16</v>
      </c>
      <c r="C15" s="67">
        <v>4</v>
      </c>
      <c r="D15" s="67">
        <v>0</v>
      </c>
      <c r="E15" s="67">
        <v>12</v>
      </c>
      <c r="F15" s="67">
        <v>0</v>
      </c>
      <c r="G15" s="67">
        <v>0</v>
      </c>
      <c r="H15" s="67">
        <v>6</v>
      </c>
      <c r="I15" s="67">
        <v>6</v>
      </c>
      <c r="J15" s="67">
        <v>4</v>
      </c>
      <c r="K15" s="67">
        <v>5</v>
      </c>
      <c r="L15" s="67">
        <v>0</v>
      </c>
      <c r="M15" s="67">
        <v>5</v>
      </c>
      <c r="N15" s="68">
        <v>5</v>
      </c>
    </row>
    <row r="16" spans="1:14" ht="12.75">
      <c r="A16" s="19" t="s">
        <v>27</v>
      </c>
      <c r="B16" s="66">
        <v>6</v>
      </c>
      <c r="C16" s="67">
        <v>0</v>
      </c>
      <c r="D16" s="67">
        <v>1</v>
      </c>
      <c r="E16" s="67">
        <v>4</v>
      </c>
      <c r="F16" s="67">
        <v>1</v>
      </c>
      <c r="G16" s="67">
        <v>0</v>
      </c>
      <c r="H16" s="67">
        <v>1</v>
      </c>
      <c r="I16" s="67">
        <v>3</v>
      </c>
      <c r="J16" s="67">
        <v>2</v>
      </c>
      <c r="K16" s="67">
        <v>0</v>
      </c>
      <c r="L16" s="67">
        <v>0</v>
      </c>
      <c r="M16" s="67">
        <v>0</v>
      </c>
      <c r="N16" s="68">
        <v>1</v>
      </c>
    </row>
    <row r="17" spans="1:14" ht="12.75">
      <c r="A17" s="19" t="s">
        <v>28</v>
      </c>
      <c r="B17" s="69">
        <v>7</v>
      </c>
      <c r="C17" s="70">
        <v>0</v>
      </c>
      <c r="D17" s="70">
        <v>0</v>
      </c>
      <c r="E17" s="70">
        <v>7</v>
      </c>
      <c r="F17" s="70">
        <v>0</v>
      </c>
      <c r="G17" s="70">
        <v>6</v>
      </c>
      <c r="H17" s="70">
        <v>1</v>
      </c>
      <c r="I17" s="70">
        <v>0</v>
      </c>
      <c r="J17" s="70">
        <v>0</v>
      </c>
      <c r="K17" s="70">
        <v>1</v>
      </c>
      <c r="L17" s="70">
        <v>0</v>
      </c>
      <c r="M17" s="67">
        <v>1</v>
      </c>
      <c r="N17" s="71">
        <v>3</v>
      </c>
    </row>
    <row r="18" spans="1:14" ht="12.75">
      <c r="A18" s="19" t="s">
        <v>29</v>
      </c>
      <c r="B18" s="69">
        <v>23</v>
      </c>
      <c r="C18" s="70">
        <v>3</v>
      </c>
      <c r="D18" s="70">
        <v>2</v>
      </c>
      <c r="E18" s="70">
        <v>18</v>
      </c>
      <c r="F18" s="70">
        <v>0</v>
      </c>
      <c r="G18" s="70">
        <v>14</v>
      </c>
      <c r="H18" s="70">
        <v>5</v>
      </c>
      <c r="I18" s="70">
        <v>0</v>
      </c>
      <c r="J18" s="70">
        <v>4</v>
      </c>
      <c r="K18" s="70">
        <v>2</v>
      </c>
      <c r="L18" s="70">
        <v>0</v>
      </c>
      <c r="M18" s="67">
        <v>2</v>
      </c>
      <c r="N18" s="71">
        <v>4</v>
      </c>
    </row>
    <row r="19" spans="1:14" ht="12.75">
      <c r="A19" s="19" t="s">
        <v>30</v>
      </c>
      <c r="B19" s="66">
        <v>16</v>
      </c>
      <c r="C19" s="67">
        <v>2</v>
      </c>
      <c r="D19" s="67">
        <v>0</v>
      </c>
      <c r="E19" s="67">
        <v>14</v>
      </c>
      <c r="F19" s="67">
        <v>0</v>
      </c>
      <c r="G19" s="67">
        <v>11</v>
      </c>
      <c r="H19" s="67">
        <v>3</v>
      </c>
      <c r="I19" s="67">
        <v>2</v>
      </c>
      <c r="J19" s="67">
        <v>0</v>
      </c>
      <c r="K19" s="67">
        <v>0</v>
      </c>
      <c r="L19" s="67">
        <v>0</v>
      </c>
      <c r="M19" s="67">
        <v>0</v>
      </c>
      <c r="N19" s="68">
        <v>5</v>
      </c>
    </row>
    <row r="20" spans="1:14" ht="12.75">
      <c r="A20" s="19" t="s">
        <v>31</v>
      </c>
      <c r="B20" s="72">
        <v>11</v>
      </c>
      <c r="C20" s="73">
        <v>1</v>
      </c>
      <c r="D20" s="74">
        <v>0</v>
      </c>
      <c r="E20" s="73">
        <v>9</v>
      </c>
      <c r="F20" s="73">
        <v>1</v>
      </c>
      <c r="G20" s="73">
        <v>0</v>
      </c>
      <c r="H20" s="73">
        <v>4</v>
      </c>
      <c r="I20" s="73">
        <v>5</v>
      </c>
      <c r="J20" s="73">
        <v>2</v>
      </c>
      <c r="K20" s="73">
        <v>2</v>
      </c>
      <c r="L20" s="73">
        <v>1</v>
      </c>
      <c r="M20" s="75">
        <v>3</v>
      </c>
      <c r="N20" s="76">
        <v>3</v>
      </c>
    </row>
    <row r="21" spans="1:14" ht="12.75">
      <c r="A21" s="77" t="s">
        <v>32</v>
      </c>
      <c r="B21" s="78">
        <f aca="true" t="shared" si="0" ref="B21:N21">SUM(B10:B20)</f>
        <v>93</v>
      </c>
      <c r="C21" s="79">
        <f t="shared" si="0"/>
        <v>10</v>
      </c>
      <c r="D21" s="79">
        <f t="shared" si="0"/>
        <v>4</v>
      </c>
      <c r="E21" s="79">
        <f t="shared" si="0"/>
        <v>76</v>
      </c>
      <c r="F21" s="79">
        <f t="shared" si="0"/>
        <v>3</v>
      </c>
      <c r="G21" s="79">
        <f t="shared" si="0"/>
        <v>34</v>
      </c>
      <c r="H21" s="79">
        <f t="shared" si="0"/>
        <v>26</v>
      </c>
      <c r="I21" s="79">
        <f t="shared" si="0"/>
        <v>20</v>
      </c>
      <c r="J21" s="79">
        <f t="shared" si="0"/>
        <v>13</v>
      </c>
      <c r="K21" s="79">
        <f t="shared" si="0"/>
        <v>11</v>
      </c>
      <c r="L21" s="79">
        <f t="shared" si="0"/>
        <v>1</v>
      </c>
      <c r="M21" s="79">
        <f t="shared" si="0"/>
        <v>12</v>
      </c>
      <c r="N21" s="65">
        <f t="shared" si="0"/>
        <v>27</v>
      </c>
    </row>
    <row r="22" spans="5:14" ht="12.75"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1:14" ht="12.75">
      <c r="A23" s="56" t="s">
        <v>54</v>
      </c>
      <c r="B23" s="5"/>
      <c r="C23" s="5"/>
      <c r="D23" s="5"/>
      <c r="E23" s="5"/>
      <c r="F23" s="5"/>
      <c r="G23" s="5"/>
      <c r="H23" s="6"/>
      <c r="I23" s="1"/>
      <c r="J23" s="1"/>
      <c r="K23" s="1"/>
      <c r="L23" s="1"/>
      <c r="M23" s="1"/>
      <c r="N23" s="1"/>
    </row>
    <row r="24" spans="1:14" ht="12.75">
      <c r="A24" s="80" t="s">
        <v>55</v>
      </c>
      <c r="B24" s="5"/>
      <c r="C24" s="6"/>
      <c r="D24" s="65" t="s">
        <v>43</v>
      </c>
      <c r="E24" s="81" t="s">
        <v>56</v>
      </c>
      <c r="F24" s="5"/>
      <c r="G24" s="6"/>
      <c r="H24" s="82" t="s">
        <v>43</v>
      </c>
      <c r="I24" s="1"/>
      <c r="J24" s="1"/>
      <c r="K24" s="1"/>
      <c r="L24" s="1"/>
      <c r="M24" s="1"/>
      <c r="N24" s="1"/>
    </row>
    <row r="25" spans="1:8" ht="12.75">
      <c r="A25" s="83" t="s">
        <v>57</v>
      </c>
      <c r="B25" s="84"/>
      <c r="C25" s="85"/>
      <c r="D25" s="86">
        <v>0</v>
      </c>
      <c r="E25" s="87" t="s">
        <v>58</v>
      </c>
      <c r="F25" s="87"/>
      <c r="G25" s="87" t="s">
        <v>59</v>
      </c>
      <c r="H25" s="86">
        <v>2</v>
      </c>
    </row>
    <row r="26" spans="1:8" ht="12.75">
      <c r="A26" s="83" t="s">
        <v>60</v>
      </c>
      <c r="B26" s="88"/>
      <c r="C26" s="89"/>
      <c r="D26" s="90">
        <v>2</v>
      </c>
      <c r="E26" s="88" t="s">
        <v>61</v>
      </c>
      <c r="F26" s="88"/>
      <c r="G26" s="88"/>
      <c r="H26" s="91">
        <v>4</v>
      </c>
    </row>
    <row r="27" spans="1:8" ht="12.75">
      <c r="A27" s="83" t="s">
        <v>62</v>
      </c>
      <c r="B27" s="88"/>
      <c r="C27" s="89"/>
      <c r="D27" s="90">
        <v>1</v>
      </c>
      <c r="E27" s="88" t="s">
        <v>63</v>
      </c>
      <c r="F27" s="88"/>
      <c r="G27" s="88"/>
      <c r="H27" s="91">
        <v>4</v>
      </c>
    </row>
    <row r="28" spans="1:8" ht="12.75">
      <c r="A28" s="83"/>
      <c r="B28" s="88"/>
      <c r="C28" s="89"/>
      <c r="D28" s="90"/>
      <c r="E28" s="88"/>
      <c r="F28" s="88"/>
      <c r="G28" s="88"/>
      <c r="H28" s="91"/>
    </row>
    <row r="29" spans="1:8" ht="12.75">
      <c r="A29" s="83"/>
      <c r="B29" s="88"/>
      <c r="C29" s="89"/>
      <c r="D29" s="91"/>
      <c r="E29" s="83"/>
      <c r="F29" s="88"/>
      <c r="G29" s="89"/>
      <c r="H29" s="91"/>
    </row>
    <row r="30" spans="1:8" ht="12.75">
      <c r="A30" s="83"/>
      <c r="B30" s="88"/>
      <c r="C30" s="89"/>
      <c r="D30" s="91"/>
      <c r="E30" s="88"/>
      <c r="F30" s="88"/>
      <c r="G30" s="88"/>
      <c r="H30" s="91"/>
    </row>
    <row r="31" spans="1:8" ht="12.75">
      <c r="A31" s="62"/>
      <c r="B31" s="63"/>
      <c r="C31" s="64"/>
      <c r="D31" s="92"/>
      <c r="E31" s="63"/>
      <c r="F31" s="63"/>
      <c r="G31" s="63"/>
      <c r="H31" s="92"/>
    </row>
    <row r="32" spans="1:8" ht="12.75">
      <c r="A32" s="81" t="s">
        <v>64</v>
      </c>
      <c r="B32" s="5"/>
      <c r="C32" s="5"/>
      <c r="D32" s="65">
        <v>3</v>
      </c>
      <c r="E32" s="5" t="s">
        <v>64</v>
      </c>
      <c r="F32" s="5"/>
      <c r="G32" s="5"/>
      <c r="H32" s="65">
        <v>10</v>
      </c>
    </row>
  </sheetData>
  <sheetProtection selectLockedCells="1" selectUnlockedCells="1"/>
  <mergeCells count="6">
    <mergeCell ref="A7:A9"/>
    <mergeCell ref="B7:B9"/>
    <mergeCell ref="C8:C9"/>
    <mergeCell ref="D8:D9"/>
    <mergeCell ref="E8:E9"/>
    <mergeCell ref="F8:F9"/>
  </mergeCells>
  <printOptions/>
  <pageMargins left="0.39375" right="0.19652777777777777" top="0.7875" bottom="0.7875" header="0.5118055555555555" footer="0.5118055555555555"/>
  <pageSetup horizontalDpi="300" verticalDpi="300" orientation="landscape" paperSize="9"/>
  <headerFooter alignWithMargins="0">
    <oddHeader>&amp;LNemocnice TGM Hodonín, příspěvková organizace</oddHeader>
    <oddFooter>&amp;L&amp;7Irena Kmošková&amp;R&amp;7 21.4.2011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N3"/>
  <sheetViews>
    <sheetView workbookViewId="0" topLeftCell="A4">
      <selection activeCell="G33" sqref="G33"/>
    </sheetView>
  </sheetViews>
  <sheetFormatPr defaultColWidth="9.140625" defaultRowHeight="12.75"/>
  <cols>
    <col min="1" max="1" width="10.7109375" style="0" customWidth="1"/>
  </cols>
  <sheetData>
    <row r="2" spans="1:14" ht="12.75">
      <c r="A2" s="50"/>
      <c r="B2" s="51"/>
      <c r="C2" s="51"/>
      <c r="D2" s="51"/>
      <c r="E2" s="51"/>
      <c r="F2" s="51"/>
      <c r="G2" s="51"/>
      <c r="H2" s="51"/>
      <c r="I2" s="51"/>
      <c r="J2" s="51"/>
      <c r="K2" s="51"/>
      <c r="L2" s="51"/>
      <c r="M2" s="51"/>
      <c r="N2" s="52"/>
    </row>
    <row r="3" spans="1:14" ht="12.75">
      <c r="A3" s="53" t="s">
        <v>33</v>
      </c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54"/>
    </row>
    <row r="7" ht="13.5" customHeight="1"/>
    <row r="8" ht="13.5" customHeight="1"/>
  </sheetData>
  <sheetProtection selectLockedCells="1" selectUnlockedCells="1"/>
  <printOptions/>
  <pageMargins left="0.39375" right="0.19652777777777777" top="0.7875" bottom="0.7875" header="0.5118055555555555" footer="0.5118055555555555"/>
  <pageSetup horizontalDpi="300" verticalDpi="300" orientation="landscape" paperSize="9"/>
  <headerFooter alignWithMargins="0">
    <oddHeader>&amp;LNemocnice TGM Hodonín, příspěvková organizace</oddHeader>
    <oddFooter>&amp;L&amp;7Irena Kmošková&amp;R&amp;7 21.4.2011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sheetProtection selectLockedCells="1" selectUnlockedCells="1"/>
  <printOptions/>
  <pageMargins left="0.7875" right="0.7875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irena</dc:creator>
  <cp:keywords/>
  <dc:description/>
  <cp:lastModifiedBy/>
  <cp:lastPrinted>2011-08-17T08:23:47Z</cp:lastPrinted>
  <dcterms:created xsi:type="dcterms:W3CDTF">2007-04-19T08:51:02Z</dcterms:created>
  <dcterms:modified xsi:type="dcterms:W3CDTF">2012-01-20T08:19:39Z</dcterms:modified>
  <cp:category/>
  <cp:version/>
  <cp:contentType/>
  <cp:contentStatus/>
  <cp:revision>1</cp:revision>
</cp:coreProperties>
</file>